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5"/>
  </bookViews>
  <sheets>
    <sheet name="2014. eredeti rendelet" sheetId="1" r:id="rId1"/>
    <sheet name="2014. 06hó" sheetId="2" r:id="rId2"/>
    <sheet name="2014. 09 hó" sheetId="3" r:id="rId3"/>
    <sheet name="2014. 11 hó" sheetId="4" r:id="rId4"/>
    <sheet name="2014. 12 hó" sheetId="5" r:id="rId5"/>
    <sheet name="2014. zárá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<sst xmlns="http://schemas.openxmlformats.org/spreadsheetml/2006/main" count="92" uniqueCount="23">
  <si>
    <t>E Ft</t>
  </si>
  <si>
    <t>A</t>
  </si>
  <si>
    <t>B</t>
  </si>
  <si>
    <t>C</t>
  </si>
  <si>
    <t>Bevételek összesen</t>
  </si>
  <si>
    <t>Működési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</si>
  <si>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</si>
  <si>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</si>
  <si>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</si>
  <si>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</si>
  <si>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</si>
  <si>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Felhalmozási célú támogatások államháztartáson belülről</t>
  </si>
  <si>
    <t>Finanszírozási bevételek</t>
  </si>
  <si>
    <t>Békés Megyei Önkormányzat 2014. évi kiemelt bevételi előirányzata</t>
  </si>
  <si>
    <t>Békés Megyei Önkormányzat 2014. évi kiemelt bevételek teljesülése</t>
  </si>
  <si>
    <t>Megvezés</t>
  </si>
  <si>
    <t>Eredeti előirányzat</t>
  </si>
  <si>
    <t>Módosított előirányzat</t>
  </si>
  <si>
    <t>Teljesítés</t>
  </si>
  <si>
    <t>D</t>
  </si>
  <si>
    <t>E</t>
  </si>
  <si>
    <t>F</t>
  </si>
  <si>
    <t>% (teljesítés / módosított)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</si>
</sst>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27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40" fillId="0" borderId="9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27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54" applyFont="1" applyFill="1" applyBorder="1" applyAlignment="1">
      <alignment horizontal="left" vertical="center" wrapText="1"/>
      <protection/>
    </xf>
    <xf numFmtId="3" fontId="0" fillId="0" borderId="11" xfId="0" applyNumberFormat="1" applyFill="1" applyBorder="1" applyAlignment="1">
      <alignment vertical="center"/>
    </xf>
    <xf numFmtId="0" fontId="6" fillId="0" borderId="11" xfId="54" applyFont="1" applyFill="1" applyBorder="1" applyAlignment="1">
      <alignment horizontal="left" vertical="center" wrapText="1"/>
      <protection/>
    </xf>
    <xf numFmtId="0" fontId="7" fillId="0" borderId="11" xfId="54" applyFont="1" applyFill="1" applyBorder="1" applyAlignment="1">
      <alignment horizontal="left" vertical="center" wrapText="1"/>
      <protection/>
    </xf>
    <xf numFmtId="3" fontId="2" fillId="0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1" xfId="54" applyFont="1" applyFill="1" applyBorder="1" applyAlignment="1">
      <alignment horizontal="left" vertical="center" wrapText="1"/>
      <protection/>
    </xf>
    <xf numFmtId="0" fontId="5" fillId="0" borderId="11" xfId="54" applyFont="1" applyFill="1" applyBorder="1" applyAlignment="1">
      <alignment horizontal="left" vertical="center" wrapText="1"/>
      <protection/>
    </xf>
    <xf numFmtId="3" fontId="0" fillId="0" borderId="11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4" fontId="0" fillId="0" borderId="0" xfId="0" applyNumberFormat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10" fontId="9" fillId="0" borderId="12" xfId="0" applyNumberFormat="1" applyFont="1" applyFill="1" applyBorder="1" applyAlignment="1">
      <alignment vertical="center"/>
    </xf>
    <xf numFmtId="10" fontId="10" fillId="0" borderId="12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&#246;lts&#233;gvet&#233;s_2014\&#214;nkorm&#225;nyzat_2014\2014.06\bev&#233;telek_december_&#214;nkorm&#225;nyz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edeti"/>
      <sheetName val="2012. június mód"/>
      <sheetName val="2012. június rendelet"/>
      <sheetName val="2012. november mód"/>
      <sheetName val="2012. november rendelet"/>
      <sheetName val="2012. december módosítás"/>
      <sheetName val="2012. december rendelet"/>
    </sheetNames>
    <sheetDataSet>
      <sheetData sheetId="4">
        <row r="12">
          <cell r="D12">
            <v>0</v>
          </cell>
        </row>
        <row r="13">
          <cell r="D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view="pageLayout" zoomScaleSheetLayoutView="90" workbookViewId="0" topLeftCell="A1">
      <selection activeCell="E5" sqref="E5"/>
    </sheetView>
  </sheetViews>
  <sheetFormatPr defaultColWidth="9.140625" defaultRowHeight="12.75"/>
  <cols>
    <col min="1" max="1" width="9.140625" style="11" customWidth="1"/>
    <col min="2" max="2" width="9.140625" style="1" customWidth="1"/>
    <col min="3" max="3" width="40.28125" style="1" customWidth="1"/>
    <col min="4" max="4" width="15.8515625" style="12" customWidth="1"/>
    <col min="5" max="16384" width="9.140625" style="1" customWidth="1"/>
  </cols>
  <sheetData>
    <row r="2" spans="1:4" ht="30" customHeight="1">
      <c r="A2" s="24" t="s">
        <v>13</v>
      </c>
      <c r="B2" s="24"/>
      <c r="C2" s="24"/>
      <c r="D2" s="24"/>
    </row>
    <row r="3" spans="1:4" ht="30" customHeight="1">
      <c r="A3" s="2"/>
      <c r="B3" s="2"/>
      <c r="C3" s="2"/>
      <c r="D3" s="3" t="s">
        <v>0</v>
      </c>
    </row>
    <row r="4" spans="1:4" ht="12.75">
      <c r="A4" s="4"/>
      <c r="B4" s="4" t="s">
        <v>1</v>
      </c>
      <c r="C4" s="4" t="s">
        <v>2</v>
      </c>
      <c r="D4" s="5" t="s">
        <v>3</v>
      </c>
    </row>
    <row r="5" spans="1:4" ht="30" customHeight="1">
      <c r="A5" s="4">
        <v>1</v>
      </c>
      <c r="B5" s="25"/>
      <c r="C5" s="14" t="s">
        <v>5</v>
      </c>
      <c r="D5" s="15">
        <v>239900</v>
      </c>
    </row>
    <row r="6" spans="1:4" ht="30" customHeight="1">
      <c r="A6" s="4">
        <v>2</v>
      </c>
      <c r="B6" s="25"/>
      <c r="C6" s="6" t="s">
        <v>11</v>
      </c>
      <c r="D6" s="7">
        <v>0</v>
      </c>
    </row>
    <row r="7" spans="1:4" ht="30" customHeight="1">
      <c r="A7" s="4">
        <v>3</v>
      </c>
      <c r="B7" s="25"/>
      <c r="C7" s="6" t="s">
        <v>6</v>
      </c>
      <c r="D7" s="7">
        <v>0</v>
      </c>
    </row>
    <row r="8" spans="1:4" ht="30" customHeight="1">
      <c r="A8" s="4">
        <v>4</v>
      </c>
      <c r="B8" s="25"/>
      <c r="C8" s="8" t="s">
        <v>7</v>
      </c>
      <c r="D8" s="7">
        <v>0</v>
      </c>
    </row>
    <row r="9" spans="1:4" ht="30" customHeight="1">
      <c r="A9" s="4">
        <v>5</v>
      </c>
      <c r="B9" s="25"/>
      <c r="C9" s="8" t="s">
        <v>8</v>
      </c>
      <c r="D9" s="7">
        <f>'[1]2012. november rendelet'!D12+'[1]2012. december módosítás'!D12</f>
        <v>0</v>
      </c>
    </row>
    <row r="10" spans="1:4" ht="30" customHeight="1">
      <c r="A10" s="4">
        <v>6</v>
      </c>
      <c r="B10" s="25"/>
      <c r="C10" s="8" t="s">
        <v>9</v>
      </c>
      <c r="D10" s="7">
        <f>'[1]2012. november rendelet'!D13+'[1]2012. december módosítás'!D13</f>
        <v>0</v>
      </c>
    </row>
    <row r="11" spans="1:4" ht="30" customHeight="1">
      <c r="A11" s="4">
        <v>7</v>
      </c>
      <c r="B11" s="25"/>
      <c r="C11" s="8" t="s">
        <v>10</v>
      </c>
      <c r="D11" s="7">
        <v>0</v>
      </c>
    </row>
    <row r="12" spans="1:4" ht="30" customHeight="1">
      <c r="A12" s="4">
        <v>8</v>
      </c>
      <c r="B12" s="25"/>
      <c r="C12" s="13" t="s">
        <v>12</v>
      </c>
      <c r="D12" s="15">
        <v>112045</v>
      </c>
    </row>
    <row r="13" spans="1:4" ht="30" customHeight="1">
      <c r="A13" s="4">
        <v>9</v>
      </c>
      <c r="B13" s="26"/>
      <c r="C13" s="9" t="s">
        <v>4</v>
      </c>
      <c r="D13" s="10">
        <f>SUM(D5:D12)</f>
        <v>351945</v>
      </c>
    </row>
  </sheetData>
  <sheetProtection/>
  <mergeCells count="2">
    <mergeCell ref="A2:D2"/>
    <mergeCell ref="B5:B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&amp;R1. melléklet a ....../2014. (......) önkormányzati rendelethez</oddHeader>
    <oddFooter>&amp;C1.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view="pageLayout" zoomScaleSheetLayoutView="90" workbookViewId="0" topLeftCell="A1">
      <selection activeCell="D5" sqref="D5"/>
    </sheetView>
  </sheetViews>
  <sheetFormatPr defaultColWidth="9.140625" defaultRowHeight="12.75"/>
  <cols>
    <col min="1" max="1" width="9.140625" style="11" customWidth="1"/>
    <col min="2" max="2" width="9.140625" style="1" customWidth="1"/>
    <col min="3" max="3" width="40.28125" style="1" customWidth="1"/>
    <col min="4" max="4" width="15.8515625" style="12" customWidth="1"/>
    <col min="5" max="16384" width="9.140625" style="1" customWidth="1"/>
  </cols>
  <sheetData>
    <row r="2" spans="1:4" ht="30" customHeight="1">
      <c r="A2" s="24" t="s">
        <v>13</v>
      </c>
      <c r="B2" s="24"/>
      <c r="C2" s="24"/>
      <c r="D2" s="24"/>
    </row>
    <row r="3" spans="1:4" ht="30" customHeight="1">
      <c r="A3" s="2"/>
      <c r="B3" s="2"/>
      <c r="C3" s="2"/>
      <c r="D3" s="3" t="s">
        <v>0</v>
      </c>
    </row>
    <row r="4" spans="1:4" ht="12.75">
      <c r="A4" s="4"/>
      <c r="B4" s="4" t="s">
        <v>1</v>
      </c>
      <c r="C4" s="4" t="s">
        <v>2</v>
      </c>
      <c r="D4" s="5" t="s">
        <v>3</v>
      </c>
    </row>
    <row r="5" spans="1:4" ht="30" customHeight="1">
      <c r="A5" s="4">
        <v>1</v>
      </c>
      <c r="B5" s="25"/>
      <c r="C5" s="14" t="s">
        <v>5</v>
      </c>
      <c r="D5" s="15">
        <f>'2014. eredeti rendelet'!D5+57354</f>
        <v>297254</v>
      </c>
    </row>
    <row r="6" spans="1:4" ht="30" customHeight="1">
      <c r="A6" s="4">
        <v>2</v>
      </c>
      <c r="B6" s="25"/>
      <c r="C6" s="6" t="s">
        <v>11</v>
      </c>
      <c r="D6" s="7">
        <v>116993</v>
      </c>
    </row>
    <row r="7" spans="1:4" ht="30" customHeight="1">
      <c r="A7" s="4">
        <v>3</v>
      </c>
      <c r="B7" s="25"/>
      <c r="C7" s="6" t="s">
        <v>6</v>
      </c>
      <c r="D7" s="7">
        <v>0</v>
      </c>
    </row>
    <row r="8" spans="1:4" ht="30" customHeight="1">
      <c r="A8" s="4">
        <v>4</v>
      </c>
      <c r="B8" s="25"/>
      <c r="C8" s="8" t="s">
        <v>7</v>
      </c>
      <c r="D8" s="7">
        <v>0</v>
      </c>
    </row>
    <row r="9" spans="1:4" ht="30" customHeight="1">
      <c r="A9" s="4">
        <v>5</v>
      </c>
      <c r="B9" s="25"/>
      <c r="C9" s="8" t="s">
        <v>8</v>
      </c>
      <c r="D9" s="7">
        <f>'[1]2012. november rendelet'!D12+'[1]2012. december módosítás'!D12</f>
        <v>0</v>
      </c>
    </row>
    <row r="10" spans="1:4" ht="30" customHeight="1">
      <c r="A10" s="4">
        <v>6</v>
      </c>
      <c r="B10" s="25"/>
      <c r="C10" s="8" t="s">
        <v>9</v>
      </c>
      <c r="D10" s="7">
        <f>'[1]2012. november rendelet'!D13+'[1]2012. december módosítás'!D13</f>
        <v>0</v>
      </c>
    </row>
    <row r="11" spans="1:4" ht="30" customHeight="1">
      <c r="A11" s="4">
        <v>7</v>
      </c>
      <c r="B11" s="25"/>
      <c r="C11" s="8" t="s">
        <v>10</v>
      </c>
      <c r="D11" s="7">
        <v>0</v>
      </c>
    </row>
    <row r="12" spans="1:4" ht="30" customHeight="1">
      <c r="A12" s="4">
        <v>8</v>
      </c>
      <c r="B12" s="25"/>
      <c r="C12" s="13" t="s">
        <v>12</v>
      </c>
      <c r="D12" s="15">
        <f>'2014. eredeti rendelet'!D12</f>
        <v>112045</v>
      </c>
    </row>
    <row r="13" spans="1:4" ht="30" customHeight="1">
      <c r="A13" s="4">
        <v>9</v>
      </c>
      <c r="B13" s="26"/>
      <c r="C13" s="9" t="s">
        <v>4</v>
      </c>
      <c r="D13" s="10">
        <f>SUM(D5:D12)</f>
        <v>526292</v>
      </c>
    </row>
  </sheetData>
  <sheetProtection/>
  <mergeCells count="2">
    <mergeCell ref="A2:D2"/>
    <mergeCell ref="B5:B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&amp;R1. melléklet a ....../2014. (......) önkormányzati rendelethez</oddHeader>
    <oddFooter>&amp;C1.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13"/>
  <sheetViews>
    <sheetView view="pageLayout" zoomScaleSheetLayoutView="90" workbookViewId="0" topLeftCell="A1">
      <selection activeCell="D6" sqref="D6"/>
    </sheetView>
  </sheetViews>
  <sheetFormatPr defaultColWidth="9.140625" defaultRowHeight="12.75"/>
  <cols>
    <col min="1" max="1" width="9.140625" style="11" customWidth="1"/>
    <col min="2" max="2" width="9.140625" style="1" customWidth="1"/>
    <col min="3" max="3" width="40.28125" style="1" customWidth="1"/>
    <col min="4" max="4" width="15.8515625" style="12" customWidth="1"/>
    <col min="5" max="16384" width="9.140625" style="1" customWidth="1"/>
  </cols>
  <sheetData>
    <row r="2" spans="1:4" ht="30" customHeight="1">
      <c r="A2" s="24" t="s">
        <v>13</v>
      </c>
      <c r="B2" s="24"/>
      <c r="C2" s="24"/>
      <c r="D2" s="24"/>
    </row>
    <row r="3" spans="1:4" ht="30" customHeight="1">
      <c r="A3" s="2"/>
      <c r="B3" s="2"/>
      <c r="C3" s="2"/>
      <c r="D3" s="3" t="s">
        <v>0</v>
      </c>
    </row>
    <row r="4" spans="1:4" ht="12.75">
      <c r="A4" s="4"/>
      <c r="B4" s="4" t="s">
        <v>1</v>
      </c>
      <c r="C4" s="4" t="s">
        <v>2</v>
      </c>
      <c r="D4" s="5" t="s">
        <v>3</v>
      </c>
    </row>
    <row r="5" spans="1:4" ht="30" customHeight="1">
      <c r="A5" s="4">
        <v>1</v>
      </c>
      <c r="B5" s="25"/>
      <c r="C5" s="14" t="s">
        <v>5</v>
      </c>
      <c r="D5" s="15">
        <f>'2014. eredeti rendelet'!D5+57354+582</f>
        <v>297836</v>
      </c>
    </row>
    <row r="6" spans="1:4" ht="30" customHeight="1">
      <c r="A6" s="4">
        <v>2</v>
      </c>
      <c r="B6" s="25"/>
      <c r="C6" s="6" t="s">
        <v>11</v>
      </c>
      <c r="D6" s="7">
        <f>116993+150</f>
        <v>117143</v>
      </c>
    </row>
    <row r="7" spans="1:4" ht="30" customHeight="1">
      <c r="A7" s="4">
        <v>3</v>
      </c>
      <c r="B7" s="25"/>
      <c r="C7" s="6" t="s">
        <v>6</v>
      </c>
      <c r="D7" s="7">
        <v>0</v>
      </c>
    </row>
    <row r="8" spans="1:4" ht="30" customHeight="1">
      <c r="A8" s="4">
        <v>4</v>
      </c>
      <c r="B8" s="25"/>
      <c r="C8" s="8" t="s">
        <v>7</v>
      </c>
      <c r="D8" s="7">
        <v>0</v>
      </c>
    </row>
    <row r="9" spans="1:4" ht="30" customHeight="1">
      <c r="A9" s="4">
        <v>5</v>
      </c>
      <c r="B9" s="25"/>
      <c r="C9" s="8" t="s">
        <v>8</v>
      </c>
      <c r="D9" s="7">
        <f>'[1]2012. november rendelet'!D12+'[1]2012. december módosítás'!D12</f>
        <v>0</v>
      </c>
    </row>
    <row r="10" spans="1:4" ht="30" customHeight="1">
      <c r="A10" s="4">
        <v>6</v>
      </c>
      <c r="B10" s="25"/>
      <c r="C10" s="8" t="s">
        <v>9</v>
      </c>
      <c r="D10" s="7">
        <v>5759</v>
      </c>
    </row>
    <row r="11" spans="1:4" ht="30" customHeight="1">
      <c r="A11" s="4">
        <v>7</v>
      </c>
      <c r="B11" s="25"/>
      <c r="C11" s="8" t="s">
        <v>10</v>
      </c>
      <c r="D11" s="7">
        <v>0</v>
      </c>
    </row>
    <row r="12" spans="1:4" ht="30" customHeight="1">
      <c r="A12" s="4">
        <v>8</v>
      </c>
      <c r="B12" s="25"/>
      <c r="C12" s="13" t="s">
        <v>12</v>
      </c>
      <c r="D12" s="15">
        <f>'2014. eredeti rendelet'!D12</f>
        <v>112045</v>
      </c>
    </row>
    <row r="13" spans="1:4" ht="30" customHeight="1">
      <c r="A13" s="4">
        <v>9</v>
      </c>
      <c r="B13" s="26"/>
      <c r="C13" s="9" t="s">
        <v>4</v>
      </c>
      <c r="D13" s="10">
        <f>SUM(D5:D12)</f>
        <v>532783</v>
      </c>
    </row>
  </sheetData>
  <sheetProtection/>
  <mergeCells count="2">
    <mergeCell ref="A2:D2"/>
    <mergeCell ref="B5:B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&amp;R1. melléklet a ....../2014. (......) önkormányzati rendelethez</oddHeader>
    <oddFooter>&amp;C1.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13"/>
  <sheetViews>
    <sheetView view="pageLayout" zoomScaleSheetLayoutView="90" workbookViewId="0" topLeftCell="A1">
      <selection activeCell="D5" sqref="D5"/>
    </sheetView>
  </sheetViews>
  <sheetFormatPr defaultColWidth="9.140625" defaultRowHeight="12.75"/>
  <cols>
    <col min="1" max="1" width="9.140625" style="11" customWidth="1"/>
    <col min="2" max="2" width="9.140625" style="1" customWidth="1"/>
    <col min="3" max="3" width="40.28125" style="1" customWidth="1"/>
    <col min="4" max="4" width="15.8515625" style="12" customWidth="1"/>
    <col min="5" max="16384" width="9.140625" style="1" customWidth="1"/>
  </cols>
  <sheetData>
    <row r="2" spans="1:4" ht="30" customHeight="1">
      <c r="A2" s="24" t="s">
        <v>13</v>
      </c>
      <c r="B2" s="24"/>
      <c r="C2" s="24"/>
      <c r="D2" s="24"/>
    </row>
    <row r="3" spans="1:4" ht="30" customHeight="1">
      <c r="A3" s="2"/>
      <c r="B3" s="2"/>
      <c r="C3" s="2"/>
      <c r="D3" s="3" t="s">
        <v>0</v>
      </c>
    </row>
    <row r="4" spans="1:4" ht="12.75">
      <c r="A4" s="4"/>
      <c r="B4" s="4" t="s">
        <v>1</v>
      </c>
      <c r="C4" s="4" t="s">
        <v>2</v>
      </c>
      <c r="D4" s="5" t="s">
        <v>3</v>
      </c>
    </row>
    <row r="5" spans="1:4" ht="30" customHeight="1">
      <c r="A5" s="4">
        <v>1</v>
      </c>
      <c r="B5" s="25"/>
      <c r="C5" s="14" t="s">
        <v>5</v>
      </c>
      <c r="D5" s="15">
        <v>280554</v>
      </c>
    </row>
    <row r="6" spans="1:4" ht="30" customHeight="1">
      <c r="A6" s="4">
        <v>2</v>
      </c>
      <c r="B6" s="25"/>
      <c r="C6" s="6" t="s">
        <v>11</v>
      </c>
      <c r="D6" s="7">
        <v>149029</v>
      </c>
    </row>
    <row r="7" spans="1:4" ht="30" customHeight="1">
      <c r="A7" s="4">
        <v>3</v>
      </c>
      <c r="B7" s="25"/>
      <c r="C7" s="6" t="s">
        <v>6</v>
      </c>
      <c r="D7" s="7">
        <v>0</v>
      </c>
    </row>
    <row r="8" spans="1:4" ht="30" customHeight="1">
      <c r="A8" s="4">
        <v>4</v>
      </c>
      <c r="B8" s="25"/>
      <c r="C8" s="8" t="s">
        <v>7</v>
      </c>
      <c r="D8" s="7">
        <v>0</v>
      </c>
    </row>
    <row r="9" spans="1:4" ht="30" customHeight="1">
      <c r="A9" s="4">
        <v>5</v>
      </c>
      <c r="B9" s="25"/>
      <c r="C9" s="8" t="s">
        <v>8</v>
      </c>
      <c r="D9" s="7">
        <f>'[1]2012. november rendelet'!D12+'[1]2012. december módosítás'!D12</f>
        <v>0</v>
      </c>
    </row>
    <row r="10" spans="1:4" ht="30" customHeight="1">
      <c r="A10" s="4">
        <v>6</v>
      </c>
      <c r="B10" s="25"/>
      <c r="C10" s="8" t="s">
        <v>9</v>
      </c>
      <c r="D10" s="7">
        <v>5759</v>
      </c>
    </row>
    <row r="11" spans="1:4" ht="30" customHeight="1">
      <c r="A11" s="4">
        <v>7</v>
      </c>
      <c r="B11" s="25"/>
      <c r="C11" s="8" t="s">
        <v>10</v>
      </c>
      <c r="D11" s="7">
        <v>0</v>
      </c>
    </row>
    <row r="12" spans="1:4" ht="30" customHeight="1">
      <c r="A12" s="4">
        <v>8</v>
      </c>
      <c r="B12" s="25"/>
      <c r="C12" s="13" t="s">
        <v>12</v>
      </c>
      <c r="D12" s="15">
        <f>'2014. eredeti rendelet'!D12</f>
        <v>112045</v>
      </c>
    </row>
    <row r="13" spans="1:4" ht="30" customHeight="1">
      <c r="A13" s="4">
        <v>9</v>
      </c>
      <c r="B13" s="26"/>
      <c r="C13" s="9" t="s">
        <v>4</v>
      </c>
      <c r="D13" s="10">
        <f>SUM(D5:D12)</f>
        <v>547387</v>
      </c>
    </row>
  </sheetData>
  <sheetProtection/>
  <mergeCells count="2">
    <mergeCell ref="A2:D2"/>
    <mergeCell ref="B5:B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&amp;R1. melléklet a ....../2014. (......) önkormányzati rendelethez</oddHeader>
    <oddFooter>&amp;C1.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13"/>
  <sheetViews>
    <sheetView view="pageLayout" zoomScaleSheetLayoutView="90" workbookViewId="0" topLeftCell="A1">
      <selection activeCell="D11" sqref="D11"/>
    </sheetView>
  </sheetViews>
  <sheetFormatPr defaultColWidth="9.140625" defaultRowHeight="12.75"/>
  <cols>
    <col min="1" max="1" width="9.140625" style="11" customWidth="1"/>
    <col min="2" max="2" width="9.140625" style="1" customWidth="1"/>
    <col min="3" max="3" width="40.28125" style="1" customWidth="1"/>
    <col min="4" max="4" width="15.8515625" style="12" customWidth="1"/>
    <col min="5" max="16384" width="9.140625" style="1" customWidth="1"/>
  </cols>
  <sheetData>
    <row r="2" spans="1:4" ht="30" customHeight="1">
      <c r="A2" s="24" t="s">
        <v>13</v>
      </c>
      <c r="B2" s="24"/>
      <c r="C2" s="24"/>
      <c r="D2" s="24"/>
    </row>
    <row r="3" spans="1:4" ht="30" customHeight="1">
      <c r="A3" s="2"/>
      <c r="B3" s="2"/>
      <c r="C3" s="2"/>
      <c r="D3" s="3" t="s">
        <v>0</v>
      </c>
    </row>
    <row r="4" spans="1:4" ht="12.75">
      <c r="A4" s="4"/>
      <c r="B4" s="4" t="s">
        <v>1</v>
      </c>
      <c r="C4" s="4" t="s">
        <v>2</v>
      </c>
      <c r="D4" s="5" t="s">
        <v>3</v>
      </c>
    </row>
    <row r="5" spans="1:4" ht="30" customHeight="1">
      <c r="A5" s="4">
        <v>1</v>
      </c>
      <c r="B5" s="25"/>
      <c r="C5" s="14" t="s">
        <v>5</v>
      </c>
      <c r="D5" s="15">
        <v>327166</v>
      </c>
    </row>
    <row r="6" spans="1:4" ht="30" customHeight="1">
      <c r="A6" s="4">
        <v>2</v>
      </c>
      <c r="B6" s="25"/>
      <c r="C6" s="6" t="s">
        <v>11</v>
      </c>
      <c r="D6" s="7">
        <v>154225</v>
      </c>
    </row>
    <row r="7" spans="1:4" ht="30" customHeight="1">
      <c r="A7" s="4">
        <v>3</v>
      </c>
      <c r="B7" s="25"/>
      <c r="C7" s="6" t="s">
        <v>6</v>
      </c>
      <c r="D7" s="7">
        <v>0</v>
      </c>
    </row>
    <row r="8" spans="1:4" ht="30" customHeight="1">
      <c r="A8" s="4">
        <v>4</v>
      </c>
      <c r="B8" s="25"/>
      <c r="C8" s="8" t="s">
        <v>7</v>
      </c>
      <c r="D8" s="7">
        <v>0</v>
      </c>
    </row>
    <row r="9" spans="1:4" ht="30" customHeight="1">
      <c r="A9" s="4">
        <v>5</v>
      </c>
      <c r="B9" s="25"/>
      <c r="C9" s="8" t="s">
        <v>8</v>
      </c>
      <c r="D9" s="7">
        <f>'[1]2012. november rendelet'!D12+'[1]2012. december módosítás'!D12</f>
        <v>0</v>
      </c>
    </row>
    <row r="10" spans="1:4" ht="30" customHeight="1">
      <c r="A10" s="4">
        <v>6</v>
      </c>
      <c r="B10" s="25"/>
      <c r="C10" s="8" t="s">
        <v>9</v>
      </c>
      <c r="D10" s="7">
        <v>5759</v>
      </c>
    </row>
    <row r="11" spans="1:4" ht="30" customHeight="1">
      <c r="A11" s="4">
        <v>7</v>
      </c>
      <c r="B11" s="25"/>
      <c r="C11" s="8" t="s">
        <v>10</v>
      </c>
      <c r="D11" s="7">
        <v>0</v>
      </c>
    </row>
    <row r="12" spans="1:4" ht="30" customHeight="1">
      <c r="A12" s="4">
        <v>8</v>
      </c>
      <c r="B12" s="25"/>
      <c r="C12" s="13" t="s">
        <v>12</v>
      </c>
      <c r="D12" s="15">
        <v>121641</v>
      </c>
    </row>
    <row r="13" spans="1:4" ht="30" customHeight="1">
      <c r="A13" s="4">
        <v>9</v>
      </c>
      <c r="B13" s="26"/>
      <c r="C13" s="9" t="s">
        <v>4</v>
      </c>
      <c r="D13" s="10">
        <f>SUM(D5:D12)</f>
        <v>608791</v>
      </c>
    </row>
  </sheetData>
  <sheetProtection/>
  <mergeCells count="2">
    <mergeCell ref="A2:D2"/>
    <mergeCell ref="B5:B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&amp;R1. melléklet a ....../2014. (......) önkormányzati rendelethez</oddHeader>
    <oddFooter>&amp;C1.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14"/>
  <sheetViews>
    <sheetView tabSelected="1" view="pageLayout" zoomScaleSheetLayoutView="90" workbookViewId="0" topLeftCell="A1">
      <selection activeCell="E1" sqref="E1"/>
    </sheetView>
  </sheetViews>
  <sheetFormatPr defaultColWidth="9.140625" defaultRowHeight="12.75"/>
  <cols>
    <col min="1" max="2" width="4.140625" style="11" customWidth="1"/>
    <col min="3" max="3" width="37.28125" style="1" customWidth="1"/>
    <col min="4" max="4" width="10.8515625" style="12" customWidth="1"/>
    <col min="5" max="5" width="10.8515625" style="1" customWidth="1"/>
    <col min="6" max="6" width="9.140625" style="1" customWidth="1"/>
    <col min="7" max="7" width="12.421875" style="20" customWidth="1"/>
    <col min="8" max="16384" width="9.140625" style="1" customWidth="1"/>
  </cols>
  <sheetData>
    <row r="2" spans="1:7" ht="30" customHeight="1">
      <c r="A2" s="24" t="s">
        <v>14</v>
      </c>
      <c r="B2" s="24"/>
      <c r="C2" s="24"/>
      <c r="D2" s="24"/>
      <c r="E2" s="24"/>
      <c r="F2" s="24"/>
      <c r="G2" s="24"/>
    </row>
    <row r="3" spans="1:6" ht="30" customHeight="1">
      <c r="A3" s="2"/>
      <c r="B3" s="2"/>
      <c r="C3" s="2"/>
      <c r="F3" s="19" t="s">
        <v>0</v>
      </c>
    </row>
    <row r="4" spans="1:7" ht="12.75">
      <c r="A4" s="4"/>
      <c r="B4" s="4" t="s">
        <v>1</v>
      </c>
      <c r="C4" s="4" t="s">
        <v>2</v>
      </c>
      <c r="D4" s="5" t="s">
        <v>3</v>
      </c>
      <c r="E4" s="4" t="s">
        <v>19</v>
      </c>
      <c r="F4" s="4" t="s">
        <v>20</v>
      </c>
      <c r="G4" s="21" t="s">
        <v>21</v>
      </c>
    </row>
    <row r="5" spans="1:7" s="18" customFormat="1" ht="46.5" customHeight="1">
      <c r="A5" s="16"/>
      <c r="B5" s="16"/>
      <c r="C5" s="16" t="s">
        <v>15</v>
      </c>
      <c r="D5" s="17" t="s">
        <v>16</v>
      </c>
      <c r="E5" s="16" t="s">
        <v>17</v>
      </c>
      <c r="F5" s="16" t="s">
        <v>18</v>
      </c>
      <c r="G5" s="16" t="s">
        <v>22</v>
      </c>
    </row>
    <row r="6" spans="1:7" ht="30" customHeight="1">
      <c r="A6" s="4">
        <v>1</v>
      </c>
      <c r="B6" s="27"/>
      <c r="C6" s="14" t="s">
        <v>5</v>
      </c>
      <c r="D6" s="15">
        <v>239900</v>
      </c>
      <c r="E6" s="15">
        <v>327166</v>
      </c>
      <c r="F6" s="15">
        <v>327844</v>
      </c>
      <c r="G6" s="22">
        <f aca="true" t="shared" si="0" ref="G6:G14">IF(E6=0,0,F6/E6)</f>
        <v>1.0020723424805755</v>
      </c>
    </row>
    <row r="7" spans="1:7" ht="30" customHeight="1">
      <c r="A7" s="4">
        <v>2</v>
      </c>
      <c r="B7" s="28"/>
      <c r="C7" s="6" t="s">
        <v>11</v>
      </c>
      <c r="D7" s="7">
        <v>0</v>
      </c>
      <c r="E7" s="7">
        <v>154225</v>
      </c>
      <c r="F7" s="7">
        <v>154225</v>
      </c>
      <c r="G7" s="22">
        <f t="shared" si="0"/>
        <v>1</v>
      </c>
    </row>
    <row r="8" spans="1:7" ht="30" customHeight="1">
      <c r="A8" s="4">
        <v>3</v>
      </c>
      <c r="B8" s="28"/>
      <c r="C8" s="6" t="s">
        <v>6</v>
      </c>
      <c r="D8" s="7">
        <v>0</v>
      </c>
      <c r="E8" s="7">
        <v>0</v>
      </c>
      <c r="F8" s="7">
        <v>0</v>
      </c>
      <c r="G8" s="22">
        <f t="shared" si="0"/>
        <v>0</v>
      </c>
    </row>
    <row r="9" spans="1:7" ht="30" customHeight="1">
      <c r="A9" s="4">
        <v>4</v>
      </c>
      <c r="B9" s="28"/>
      <c r="C9" s="8" t="s">
        <v>7</v>
      </c>
      <c r="D9" s="7">
        <v>0</v>
      </c>
      <c r="E9" s="7">
        <v>0</v>
      </c>
      <c r="F9" s="7">
        <v>0</v>
      </c>
      <c r="G9" s="22">
        <f t="shared" si="0"/>
        <v>0</v>
      </c>
    </row>
    <row r="10" spans="1:7" ht="30" customHeight="1">
      <c r="A10" s="4">
        <v>5</v>
      </c>
      <c r="B10" s="28"/>
      <c r="C10" s="8" t="s">
        <v>8</v>
      </c>
      <c r="D10" s="7">
        <f>'[1]2012. november rendelet'!D12+'[1]2012. december módosítás'!D12</f>
        <v>0</v>
      </c>
      <c r="E10" s="7">
        <v>0</v>
      </c>
      <c r="F10" s="7">
        <v>0</v>
      </c>
      <c r="G10" s="22">
        <f t="shared" si="0"/>
        <v>0</v>
      </c>
    </row>
    <row r="11" spans="1:7" ht="30" customHeight="1">
      <c r="A11" s="4">
        <v>6</v>
      </c>
      <c r="B11" s="28"/>
      <c r="C11" s="8" t="s">
        <v>9</v>
      </c>
      <c r="D11" s="7">
        <f>'[1]2012. november rendelet'!D13+'[1]2012. december módosítás'!D13</f>
        <v>0</v>
      </c>
      <c r="E11" s="7">
        <v>5759</v>
      </c>
      <c r="F11" s="7">
        <v>5759</v>
      </c>
      <c r="G11" s="22">
        <f t="shared" si="0"/>
        <v>1</v>
      </c>
    </row>
    <row r="12" spans="1:7" ht="30" customHeight="1">
      <c r="A12" s="4">
        <v>7</v>
      </c>
      <c r="B12" s="28"/>
      <c r="C12" s="8" t="s">
        <v>10</v>
      </c>
      <c r="D12" s="7">
        <v>0</v>
      </c>
      <c r="E12" s="7">
        <v>0</v>
      </c>
      <c r="F12" s="7">
        <v>0</v>
      </c>
      <c r="G12" s="22">
        <f t="shared" si="0"/>
        <v>0</v>
      </c>
    </row>
    <row r="13" spans="1:7" ht="30" customHeight="1">
      <c r="A13" s="4">
        <v>8</v>
      </c>
      <c r="B13" s="28"/>
      <c r="C13" s="13" t="s">
        <v>12</v>
      </c>
      <c r="D13" s="15">
        <v>112045</v>
      </c>
      <c r="E13" s="15">
        <v>121641</v>
      </c>
      <c r="F13" s="15">
        <v>121641</v>
      </c>
      <c r="G13" s="22">
        <f t="shared" si="0"/>
        <v>1</v>
      </c>
    </row>
    <row r="14" spans="1:7" ht="30" customHeight="1">
      <c r="A14" s="4">
        <v>9</v>
      </c>
      <c r="B14" s="29"/>
      <c r="C14" s="9" t="s">
        <v>4</v>
      </c>
      <c r="D14" s="10">
        <f>SUM(D6:D13)</f>
        <v>351945</v>
      </c>
      <c r="E14" s="10">
        <f>SUM(E6:E13)</f>
        <v>608791</v>
      </c>
      <c r="F14" s="10">
        <f>SUM(F6:F13)</f>
        <v>609469</v>
      </c>
      <c r="G14" s="23">
        <f t="shared" si="0"/>
        <v>1.0011136826924183</v>
      </c>
    </row>
  </sheetData>
  <sheetProtection/>
  <mergeCells count="2">
    <mergeCell ref="B6:B14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&amp;R1. melléklet a 5/2015. (IV. 10.) önkormányzati rendelethez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2014-11-19T14:14:27Z</cp:lastPrinted>
  <dcterms:created xsi:type="dcterms:W3CDTF">2012-12-03T14:08:51Z</dcterms:created>
  <dcterms:modified xsi:type="dcterms:W3CDTF">2015-04-15T06:42:02Z</dcterms:modified>
  <cp:category/>
  <cp:version/>
  <cp:contentType/>
  <cp:contentStatus/>
</cp:coreProperties>
</file>